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пацаны\ТЕПЛЯКОВА С.Н\ОЛИМПИАДА\2022-2023\Муниципальный этап\ИТОГИ\16. Экономика\Итоги\МЭ_2022_2023_экономика\"/>
    </mc:Choice>
  </mc:AlternateContent>
  <bookViews>
    <workbookView xWindow="0" yWindow="0" windowWidth="26235" windowHeight="11730"/>
  </bookViews>
  <sheets>
    <sheet name="Лист1" sheetId="1" r:id="rId1"/>
    <sheet name="Лист2" sheetId="2" r:id="rId2"/>
  </sheets>
  <definedNames>
    <definedName name="_xlnm._FilterDatabase" localSheetId="0" hidden="1">Лист1!$A$5:$G$55</definedName>
    <definedName name="_xlnm._FilterDatabase" localSheetId="1" hidden="1">Лист2!$A$1:$R$41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7" i="1" l="1"/>
  <c r="G63" i="1"/>
  <c r="G62" i="1"/>
  <c r="G61" i="1"/>
  <c r="G60" i="1"/>
  <c r="G59" i="1"/>
  <c r="G58" i="1"/>
  <c r="G56" i="1"/>
  <c r="N6" i="2"/>
  <c r="N4" i="2"/>
  <c r="N8" i="2"/>
  <c r="N7" i="2"/>
  <c r="N2" i="2"/>
  <c r="N5" i="2"/>
  <c r="N9" i="2"/>
  <c r="N3" i="2"/>
  <c r="G21" i="1"/>
  <c r="G22" i="1"/>
  <c r="G23" i="1"/>
  <c r="G24" i="1"/>
  <c r="G25" i="1"/>
  <c r="G26" i="1"/>
  <c r="G27" i="1"/>
  <c r="G28" i="1"/>
  <c r="G30" i="1"/>
  <c r="G29" i="1"/>
  <c r="G32" i="1"/>
  <c r="G31" i="1"/>
  <c r="G33" i="1"/>
  <c r="G34" i="1"/>
  <c r="G35" i="1"/>
  <c r="G20" i="1"/>
  <c r="G19" i="1"/>
  <c r="G18" i="1"/>
  <c r="G17" i="1"/>
  <c r="G10" i="1"/>
  <c r="G12" i="1"/>
  <c r="G16" i="1"/>
  <c r="G15" i="1"/>
  <c r="G14" i="1"/>
  <c r="G13" i="1"/>
  <c r="G11" i="1"/>
  <c r="G7" i="1"/>
  <c r="G8" i="1"/>
  <c r="G9" i="1"/>
  <c r="G6" i="1"/>
</calcChain>
</file>

<file path=xl/sharedStrings.xml><?xml version="1.0" encoding="utf-8"?>
<sst xmlns="http://schemas.openxmlformats.org/spreadsheetml/2006/main" count="313" uniqueCount="145">
  <si>
    <t>СВОДНЫЙ ПРОТОКОЛ</t>
  </si>
  <si>
    <t>ОЛИМПИАДЫ ПО ЭКОНОМИКЕ</t>
  </si>
  <si>
    <t>№ п/п</t>
  </si>
  <si>
    <t>Шифр</t>
  </si>
  <si>
    <t>Наименование образовательного учреждения</t>
  </si>
  <si>
    <t>Класс</t>
  </si>
  <si>
    <t>Статус участника (участник, победитель, призер)</t>
  </si>
  <si>
    <t>Результат (балл)</t>
  </si>
  <si>
    <t>Результат (%)</t>
  </si>
  <si>
    <t>Алиев</t>
  </si>
  <si>
    <t>Элин</t>
  </si>
  <si>
    <t>Тельманович</t>
  </si>
  <si>
    <t>да</t>
  </si>
  <si>
    <t>не имеются</t>
  </si>
  <si>
    <t>МБОУ СОШ № 17</t>
  </si>
  <si>
    <t>МОУ СОШ № 14</t>
  </si>
  <si>
    <t>Бицюк</t>
  </si>
  <si>
    <t>Андрей</t>
  </si>
  <si>
    <t>Александрович</t>
  </si>
  <si>
    <t>Бурова</t>
  </si>
  <si>
    <t>Ирина</t>
  </si>
  <si>
    <t>Юрьевна</t>
  </si>
  <si>
    <t>Висковатых</t>
  </si>
  <si>
    <t>Фёдор</t>
  </si>
  <si>
    <t>Андреевич</t>
  </si>
  <si>
    <t>Татьяна</t>
  </si>
  <si>
    <t>МОУ многопрофильная гимназия № 12</t>
  </si>
  <si>
    <t>Владимирович</t>
  </si>
  <si>
    <t>МОУ Тверской лицей</t>
  </si>
  <si>
    <t>Дмитрий</t>
  </si>
  <si>
    <t>Фокин</t>
  </si>
  <si>
    <t>Юрьевич</t>
  </si>
  <si>
    <t>Яковлева</t>
  </si>
  <si>
    <t>Екатерина</t>
  </si>
  <si>
    <t>Дмитриевна</t>
  </si>
  <si>
    <t>Яралова</t>
  </si>
  <si>
    <t>Борисовна</t>
  </si>
  <si>
    <t>Сергеевна</t>
  </si>
  <si>
    <t>Алексеевич</t>
  </si>
  <si>
    <t>Игоревна</t>
  </si>
  <si>
    <t>Анатольевна</t>
  </si>
  <si>
    <t>Мерзлякова</t>
  </si>
  <si>
    <t>Ксения</t>
  </si>
  <si>
    <t>Ярослав</t>
  </si>
  <si>
    <t>Александр</t>
  </si>
  <si>
    <t>Уханов</t>
  </si>
  <si>
    <t>03.10.2005</t>
  </si>
  <si>
    <t>16.01.2006</t>
  </si>
  <si>
    <t>Нестерова</t>
  </si>
  <si>
    <t>Пухнавцев</t>
  </si>
  <si>
    <t>Артем</t>
  </si>
  <si>
    <t>Олегович</t>
  </si>
  <si>
    <t>07.04.2005</t>
  </si>
  <si>
    <t>Трутнева</t>
  </si>
  <si>
    <t>Любовь</t>
  </si>
  <si>
    <t>Станиславовна</t>
  </si>
  <si>
    <t>06.04.2005</t>
  </si>
  <si>
    <t>Пушкарев</t>
  </si>
  <si>
    <t>31.07.2005</t>
  </si>
  <si>
    <t>Академическая гимназия ТвГУ</t>
  </si>
  <si>
    <t>МОУ СОШ № 22</t>
  </si>
  <si>
    <t>ЭК07001</t>
  </si>
  <si>
    <t>ЭК07002</t>
  </si>
  <si>
    <t>ЭК07003</t>
  </si>
  <si>
    <t>ЭК07004</t>
  </si>
  <si>
    <t>ЭК08005</t>
  </si>
  <si>
    <t>ЭК08006</t>
  </si>
  <si>
    <t>ЭК08007</t>
  </si>
  <si>
    <t>ЭК08008</t>
  </si>
  <si>
    <t>ЭК08009</t>
  </si>
  <si>
    <t>ЭК08010</t>
  </si>
  <si>
    <t>ЭК08011</t>
  </si>
  <si>
    <t>ЭК08012</t>
  </si>
  <si>
    <t>ЭК08013</t>
  </si>
  <si>
    <t>ЭК09016</t>
  </si>
  <si>
    <t>ЭК09017</t>
  </si>
  <si>
    <t>ЭК09018</t>
  </si>
  <si>
    <t>ЭК09019</t>
  </si>
  <si>
    <t>ЭК09020</t>
  </si>
  <si>
    <t>ЭК09021</t>
  </si>
  <si>
    <t>ЭК09022</t>
  </si>
  <si>
    <t>ЭК10034</t>
  </si>
  <si>
    <t>ЭК10035</t>
  </si>
  <si>
    <t>ЭК10036</t>
  </si>
  <si>
    <t>ЭК10037</t>
  </si>
  <si>
    <t>ЭК10038</t>
  </si>
  <si>
    <t>7, 8, 9, 10, 11 классы                 13.12.2022 года</t>
  </si>
  <si>
    <t>М</t>
  </si>
  <si>
    <t>Ж</t>
  </si>
  <si>
    <t>МОУ СОШ № 38</t>
  </si>
  <si>
    <t>МОУ СОШ № 20</t>
  </si>
  <si>
    <t>МОУ СОШ № 16</t>
  </si>
  <si>
    <t>МОУ Гимназия № 8</t>
  </si>
  <si>
    <t>Николаевна</t>
  </si>
  <si>
    <t>Володина</t>
  </si>
  <si>
    <t>Марина</t>
  </si>
  <si>
    <t>07.11.2005</t>
  </si>
  <si>
    <t>15.07.2005</t>
  </si>
  <si>
    <t>Беляков</t>
  </si>
  <si>
    <t>06.02.2005</t>
  </si>
  <si>
    <t>Ахметова</t>
  </si>
  <si>
    <t>Нарыйа</t>
  </si>
  <si>
    <t>15.12.2004</t>
  </si>
  <si>
    <t>ЭК09014</t>
  </si>
  <si>
    <t>ЭК09015</t>
  </si>
  <si>
    <t>ЭК09023</t>
  </si>
  <si>
    <t>ЭК09024</t>
  </si>
  <si>
    <t>ЭК09025</t>
  </si>
  <si>
    <t>ЭК09026</t>
  </si>
  <si>
    <t>ЭК09027</t>
  </si>
  <si>
    <t>ЭК09028</t>
  </si>
  <si>
    <t>ЭК09029</t>
  </si>
  <si>
    <t>ЭК09030</t>
  </si>
  <si>
    <t>ЭК09031</t>
  </si>
  <si>
    <t>ЭК09032</t>
  </si>
  <si>
    <t>ЭК09033</t>
  </si>
  <si>
    <t>ЭК10039</t>
  </si>
  <si>
    <t>ЭК10040</t>
  </si>
  <si>
    <t>ЭК10041</t>
  </si>
  <si>
    <t>ЭК10042</t>
  </si>
  <si>
    <t>ЭК10043</t>
  </si>
  <si>
    <t>ЭК10044</t>
  </si>
  <si>
    <t>ЭК10045</t>
  </si>
  <si>
    <t>ЭК10046</t>
  </si>
  <si>
    <t>ЭК10047</t>
  </si>
  <si>
    <t>ЭК10048</t>
  </si>
  <si>
    <t>ЭК10049</t>
  </si>
  <si>
    <t>ЭК10050</t>
  </si>
  <si>
    <t>ЭК11051</t>
  </si>
  <si>
    <t>ЭК11052</t>
  </si>
  <si>
    <t>ЭК11053</t>
  </si>
  <si>
    <t>ЭК11054</t>
  </si>
  <si>
    <t>ЭК11055</t>
  </si>
  <si>
    <t>ЭК11056</t>
  </si>
  <si>
    <t>ЭК11057</t>
  </si>
  <si>
    <t>ЭК11058</t>
  </si>
  <si>
    <t>ЭК11059</t>
  </si>
  <si>
    <t>ЭК11060</t>
  </si>
  <si>
    <t>выбыл</t>
  </si>
  <si>
    <t>Н</t>
  </si>
  <si>
    <t>фильтр</t>
  </si>
  <si>
    <t>победитель</t>
  </si>
  <si>
    <t>призер</t>
  </si>
  <si>
    <t>участник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</si>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</sst>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"/>
  </numFmts>
  <fonts count="10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color theme="1"/>
      <name val="Times New Roman"/>
      <family val="1"/>
      <charset val="204"/>
    </font>
    <font>
      <b/>
      <u/>
      <sz val="11"/>
      <color rgb="FF5C5845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9" fontId="7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6" fillId="0" borderId="0" xfId="0" applyFont="1" applyFill="1"/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164" fontId="8" fillId="0" borderId="4" xfId="0" applyNumberFormat="1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164" fontId="8" fillId="0" borderId="6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/>
    </xf>
    <xf numFmtId="0" fontId="8" fillId="0" borderId="4" xfId="0" applyFont="1" applyFill="1" applyBorder="1" applyAlignment="1"/>
    <xf numFmtId="0" fontId="8" fillId="0" borderId="4" xfId="2" applyFont="1" applyFill="1" applyBorder="1" applyAlignment="1">
      <alignment horizontal="left"/>
    </xf>
    <xf numFmtId="1" fontId="8" fillId="0" borderId="4" xfId="2" applyNumberFormat="1" applyFont="1" applyFill="1" applyBorder="1" applyAlignment="1">
      <alignment horizontal="center"/>
    </xf>
    <xf numFmtId="164" fontId="8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/>
    <xf numFmtId="0" fontId="8" fillId="0" borderId="6" xfId="0" applyFont="1" applyFill="1" applyBorder="1" applyAlignment="1"/>
    <xf numFmtId="0" fontId="8" fillId="0" borderId="6" xfId="0" applyFont="1" applyFill="1" applyBorder="1" applyAlignment="1">
      <alignment horizontal="left"/>
    </xf>
    <xf numFmtId="1" fontId="8" fillId="0" borderId="6" xfId="0" applyNumberFormat="1" applyFont="1" applyFill="1" applyBorder="1" applyAlignment="1">
      <alignment horizontal="left"/>
    </xf>
    <xf numFmtId="0" fontId="9" fillId="0" borderId="3" xfId="0" applyFont="1" applyFill="1" applyBorder="1"/>
    <xf numFmtId="0" fontId="9" fillId="0" borderId="3" xfId="0" applyFont="1" applyFill="1" applyBorder="1" applyAlignment="1">
      <alignment horizontal="left" vertical="center"/>
    </xf>
    <xf numFmtId="0" fontId="9" fillId="0" borderId="3" xfId="0" applyFont="1" applyFill="1" applyBorder="1" applyAlignment="1">
      <alignment horizontal="left"/>
    </xf>
    <xf numFmtId="14" fontId="8" fillId="0" borderId="4" xfId="0" applyNumberFormat="1" applyFont="1" applyFill="1" applyBorder="1" applyAlignment="1">
      <alignment horizontal="center"/>
    </xf>
    <xf numFmtId="9" fontId="9" fillId="0" borderId="3" xfId="3" applyFont="1" applyFill="1" applyBorder="1" applyAlignment="1">
      <alignment horizontal="left"/>
    </xf>
    <xf numFmtId="9" fontId="9" fillId="0" borderId="4" xfId="3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4" fillId="0" borderId="0" xfId="3" applyFont="1" applyFill="1" applyAlignment="1">
      <alignment horizontal="center" vertical="center"/>
    </xf>
    <xf numFmtId="9" fontId="5" fillId="0" borderId="5" xfId="3" applyFont="1" applyFill="1" applyBorder="1" applyAlignment="1">
      <alignment horizontal="center" vertical="center" wrapText="1"/>
    </xf>
    <xf numFmtId="9" fontId="8" fillId="0" borderId="4" xfId="3" applyFont="1" applyFill="1" applyBorder="1" applyAlignment="1">
      <alignment horizontal="center" vertical="center"/>
    </xf>
    <xf numFmtId="9" fontId="8" fillId="0" borderId="6" xfId="3" applyFont="1" applyFill="1" applyBorder="1" applyAlignment="1">
      <alignment horizontal="center" vertical="center"/>
    </xf>
    <xf numFmtId="9" fontId="8" fillId="0" borderId="3" xfId="3" applyFont="1" applyFill="1" applyBorder="1" applyAlignment="1">
      <alignment horizontal="center" vertical="center"/>
    </xf>
    <xf numFmtId="9" fontId="9" fillId="0" borderId="4" xfId="3" applyFont="1" applyFill="1" applyBorder="1" applyAlignment="1">
      <alignment horizontal="center" vertical="center"/>
    </xf>
    <xf numFmtId="9" fontId="0" fillId="0" borderId="0" xfId="3" applyFont="1" applyFill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2" fillId="0" borderId="0" xfId="1" applyFont="1" applyFill="1" applyAlignment="1">
      <alignment horizontal="center" wrapText="1"/>
    </xf>
    <xf numFmtId="0" fontId="8" fillId="2" borderId="4" xfId="0" applyFont="1" applyFill="1" applyBorder="1" applyAlignment="1">
      <alignment horizontal="center"/>
    </xf>
    <xf numFmtId="164" fontId="8" fillId="2" borderId="4" xfId="0" applyNumberFormat="1" applyFont="1" applyFill="1" applyBorder="1" applyAlignment="1">
      <alignment horizontal="left"/>
    </xf>
    <xf numFmtId="0" fontId="8" fillId="2" borderId="4" xfId="0" applyFont="1" applyFill="1" applyBorder="1" applyAlignment="1"/>
    <xf numFmtId="0" fontId="8" fillId="2" borderId="4" xfId="0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center" vertical="center"/>
    </xf>
    <xf numFmtId="9" fontId="8" fillId="2" borderId="4" xfId="3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left"/>
    </xf>
    <xf numFmtId="0" fontId="8" fillId="2" borderId="3" xfId="0" applyFont="1" applyFill="1" applyBorder="1" applyAlignment="1"/>
    <xf numFmtId="1" fontId="8" fillId="2" borderId="3" xfId="0" applyNumberFormat="1" applyFont="1" applyFill="1" applyBorder="1" applyAlignment="1">
      <alignment horizontal="center" vertical="center"/>
    </xf>
    <xf numFmtId="9" fontId="8" fillId="2" borderId="3" xfId="3" applyFont="1" applyFill="1" applyBorder="1" applyAlignment="1">
      <alignment horizontal="center" vertical="center"/>
    </xf>
    <xf numFmtId="0" fontId="9" fillId="2" borderId="3" xfId="0" applyFont="1" applyFill="1" applyBorder="1"/>
    <xf numFmtId="0" fontId="8" fillId="2" borderId="4" xfId="2" applyFont="1" applyFill="1" applyBorder="1" applyAlignment="1">
      <alignment horizontal="left"/>
    </xf>
    <xf numFmtId="1" fontId="8" fillId="2" borderId="4" xfId="2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center" vertical="center"/>
    </xf>
    <xf numFmtId="9" fontId="9" fillId="2" borderId="4" xfId="3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9" fillId="3" borderId="3" xfId="0" applyFont="1" applyFill="1" applyBorder="1"/>
    <xf numFmtId="0" fontId="9" fillId="3" borderId="4" xfId="0" applyFont="1" applyFill="1" applyBorder="1" applyAlignment="1">
      <alignment horizontal="center" vertical="center"/>
    </xf>
    <xf numFmtId="9" fontId="9" fillId="3" borderId="4" xfId="3" applyFont="1" applyFill="1" applyBorder="1" applyAlignment="1">
      <alignment horizontal="center" vertical="center"/>
    </xf>
    <xf numFmtId="0" fontId="8" fillId="3" borderId="4" xfId="0" applyFont="1" applyFill="1" applyBorder="1" applyAlignment="1"/>
    <xf numFmtId="0" fontId="8" fillId="3" borderId="3" xfId="0" applyFont="1" applyFill="1" applyBorder="1" applyAlignment="1">
      <alignment horizontal="center"/>
    </xf>
    <xf numFmtId="0" fontId="8" fillId="3" borderId="3" xfId="0" applyFont="1" applyFill="1" applyBorder="1" applyAlignment="1"/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9" fontId="9" fillId="3" borderId="3" xfId="3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/>
    </xf>
    <xf numFmtId="0" fontId="8" fillId="3" borderId="3" xfId="0" applyFont="1" applyFill="1" applyBorder="1" applyAlignment="1">
      <alignment horizontal="center" vertical="center"/>
    </xf>
    <xf numFmtId="9" fontId="8" fillId="3" borderId="3" xfId="3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 vertical="center"/>
    </xf>
    <xf numFmtId="9" fontId="8" fillId="3" borderId="4" xfId="3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8" xfId="2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5"/>
  <sheetViews>
    <sheetView tabSelected="1" zoomScale="80" zoomScaleNormal="80" workbookViewId="0">
      <selection activeCell="J18" sqref="J18"/>
    </sheetView>
  </sheetViews>
  <sheetFormatPr defaultRowHeight="15" x14ac:dyDescent="0.25"/>
  <cols>
    <col min="1" max="1" width="6.5703125" style="1" customWidth="1"/>
    <col min="2" max="2" width="11.7109375" style="1" customWidth="1"/>
    <col min="3" max="3" width="37" style="5" customWidth="1"/>
    <col min="4" max="4" width="8.42578125" style="9" customWidth="1"/>
    <col min="5" max="5" width="13.5703125" style="6" customWidth="1"/>
    <col min="6" max="6" width="11.140625" style="44" customWidth="1"/>
    <col min="7" max="7" width="10.28515625" style="51" customWidth="1"/>
    <col min="8" max="16384" width="9.140625" style="1"/>
  </cols>
  <sheetData>
    <row r="1" spans="1:7" x14ac:dyDescent="0.25">
      <c r="A1" s="53" t="s">
        <v>0</v>
      </c>
      <c r="B1" s="53"/>
      <c r="C1" s="53"/>
      <c r="D1" s="53"/>
      <c r="E1" s="53"/>
      <c r="F1" s="53"/>
      <c r="G1" s="53"/>
    </row>
    <row r="2" spans="1:7" x14ac:dyDescent="0.25">
      <c r="A2" s="53" t="s">
        <v>1</v>
      </c>
      <c r="B2" s="53"/>
      <c r="C2" s="53"/>
      <c r="D2" s="53"/>
      <c r="E2" s="53"/>
      <c r="F2" s="53"/>
      <c r="G2" s="53"/>
    </row>
    <row r="3" spans="1:7" x14ac:dyDescent="0.25">
      <c r="A3" s="53" t="s">
        <v>86</v>
      </c>
      <c r="B3" s="53"/>
      <c r="C3" s="53"/>
      <c r="D3" s="53"/>
      <c r="E3" s="53"/>
      <c r="F3" s="53"/>
      <c r="G3" s="53"/>
    </row>
    <row r="4" spans="1:7" x14ac:dyDescent="0.25">
      <c r="A4" s="2"/>
      <c r="B4" s="3"/>
      <c r="C4" s="3"/>
      <c r="D4" s="8"/>
      <c r="E4" s="4"/>
      <c r="F4" s="37"/>
      <c r="G4" s="45"/>
    </row>
    <row r="5" spans="1:7" s="7" customFormat="1" ht="66" customHeight="1" x14ac:dyDescent="0.2">
      <c r="A5" s="19" t="s">
        <v>2</v>
      </c>
      <c r="B5" s="19" t="s">
        <v>3</v>
      </c>
      <c r="C5" s="19" t="s">
        <v>4</v>
      </c>
      <c r="D5" s="19" t="s">
        <v>5</v>
      </c>
      <c r="E5" s="19" t="s">
        <v>6</v>
      </c>
      <c r="F5" s="19" t="s">
        <v>7</v>
      </c>
      <c r="G5" s="46" t="s">
        <v>8</v>
      </c>
    </row>
    <row r="6" spans="1:7" s="7" customFormat="1" ht="15" customHeight="1" x14ac:dyDescent="0.2">
      <c r="A6" s="54">
        <v>1</v>
      </c>
      <c r="B6" s="55" t="s">
        <v>64</v>
      </c>
      <c r="C6" s="56" t="s">
        <v>14</v>
      </c>
      <c r="D6" s="54">
        <v>7</v>
      </c>
      <c r="E6" s="57" t="s">
        <v>142</v>
      </c>
      <c r="F6" s="58">
        <v>59</v>
      </c>
      <c r="G6" s="59">
        <f>F6/96</f>
        <v>0.61458333333333337</v>
      </c>
    </row>
    <row r="7" spans="1:7" s="7" customFormat="1" ht="15" customHeight="1" x14ac:dyDescent="0.2">
      <c r="A7" s="12">
        <v>2</v>
      </c>
      <c r="B7" s="13" t="s">
        <v>61</v>
      </c>
      <c r="C7" s="23" t="s">
        <v>14</v>
      </c>
      <c r="D7" s="12">
        <v>7</v>
      </c>
      <c r="E7" s="18" t="s">
        <v>143</v>
      </c>
      <c r="F7" s="38">
        <v>40</v>
      </c>
      <c r="G7" s="47">
        <f t="shared" ref="G7:G9" si="0">F7/96</f>
        <v>0.41666666666666669</v>
      </c>
    </row>
    <row r="8" spans="1:7" s="7" customFormat="1" ht="15" customHeight="1" x14ac:dyDescent="0.2">
      <c r="A8" s="12">
        <v>3</v>
      </c>
      <c r="B8" s="13" t="s">
        <v>62</v>
      </c>
      <c r="C8" s="23" t="s">
        <v>14</v>
      </c>
      <c r="D8" s="12">
        <v>7</v>
      </c>
      <c r="E8" s="18" t="s">
        <v>143</v>
      </c>
      <c r="F8" s="38">
        <v>29</v>
      </c>
      <c r="G8" s="47">
        <f t="shared" si="0"/>
        <v>0.30208333333333331</v>
      </c>
    </row>
    <row r="9" spans="1:7" s="7" customFormat="1" ht="15" customHeight="1" thickBot="1" x14ac:dyDescent="0.25">
      <c r="A9" s="14">
        <v>4</v>
      </c>
      <c r="B9" s="15" t="s">
        <v>63</v>
      </c>
      <c r="C9" s="28" t="s">
        <v>14</v>
      </c>
      <c r="D9" s="14">
        <v>7</v>
      </c>
      <c r="E9" s="30" t="s">
        <v>143</v>
      </c>
      <c r="F9" s="39">
        <v>15</v>
      </c>
      <c r="G9" s="48">
        <f t="shared" si="0"/>
        <v>0.15625</v>
      </c>
    </row>
    <row r="10" spans="1:7" s="7" customFormat="1" ht="15" customHeight="1" x14ac:dyDescent="0.2">
      <c r="A10" s="52">
        <v>5</v>
      </c>
      <c r="B10" s="26" t="s">
        <v>69</v>
      </c>
      <c r="C10" s="23" t="s">
        <v>14</v>
      </c>
      <c r="D10" s="12">
        <v>8</v>
      </c>
      <c r="E10" s="18" t="s">
        <v>143</v>
      </c>
      <c r="F10" s="38">
        <v>43</v>
      </c>
      <c r="G10" s="47">
        <f>F10/96</f>
        <v>0.44791666666666669</v>
      </c>
    </row>
    <row r="11" spans="1:7" s="7" customFormat="1" ht="15" customHeight="1" x14ac:dyDescent="0.2">
      <c r="A11" s="17">
        <v>6</v>
      </c>
      <c r="B11" s="26" t="s">
        <v>73</v>
      </c>
      <c r="C11" s="27" t="s">
        <v>15</v>
      </c>
      <c r="D11" s="17">
        <v>8</v>
      </c>
      <c r="E11" s="18" t="s">
        <v>143</v>
      </c>
      <c r="F11" s="40">
        <v>33</v>
      </c>
      <c r="G11" s="49">
        <f t="shared" ref="G11:G20" si="1">F11/96</f>
        <v>0.34375</v>
      </c>
    </row>
    <row r="12" spans="1:7" s="7" customFormat="1" ht="15" customHeight="1" x14ac:dyDescent="0.2">
      <c r="A12" s="17">
        <v>7</v>
      </c>
      <c r="B12" s="26" t="s">
        <v>68</v>
      </c>
      <c r="C12" s="23" t="s">
        <v>14</v>
      </c>
      <c r="D12" s="12">
        <v>8</v>
      </c>
      <c r="E12" s="18" t="s">
        <v>143</v>
      </c>
      <c r="F12" s="38">
        <v>30</v>
      </c>
      <c r="G12" s="47">
        <f>F12/96</f>
        <v>0.3125</v>
      </c>
    </row>
    <row r="13" spans="1:7" s="7" customFormat="1" ht="15" customHeight="1" x14ac:dyDescent="0.2">
      <c r="A13" s="12">
        <v>8</v>
      </c>
      <c r="B13" s="26" t="s">
        <v>66</v>
      </c>
      <c r="C13" s="23" t="s">
        <v>14</v>
      </c>
      <c r="D13" s="12">
        <v>8</v>
      </c>
      <c r="E13" s="18" t="s">
        <v>143</v>
      </c>
      <c r="F13" s="38">
        <v>29</v>
      </c>
      <c r="G13" s="47">
        <f t="shared" si="1"/>
        <v>0.30208333333333331</v>
      </c>
    </row>
    <row r="14" spans="1:7" s="7" customFormat="1" ht="15" customHeight="1" x14ac:dyDescent="0.2">
      <c r="A14" s="12">
        <v>9</v>
      </c>
      <c r="B14" s="26" t="s">
        <v>70</v>
      </c>
      <c r="C14" s="23" t="s">
        <v>14</v>
      </c>
      <c r="D14" s="12">
        <v>8</v>
      </c>
      <c r="E14" s="18" t="s">
        <v>143</v>
      </c>
      <c r="F14" s="38">
        <v>28</v>
      </c>
      <c r="G14" s="47">
        <f t="shared" si="1"/>
        <v>0.29166666666666669</v>
      </c>
    </row>
    <row r="15" spans="1:7" s="7" customFormat="1" ht="15" customHeight="1" x14ac:dyDescent="0.2">
      <c r="A15" s="12">
        <v>10</v>
      </c>
      <c r="B15" s="26" t="s">
        <v>72</v>
      </c>
      <c r="C15" s="23" t="s">
        <v>15</v>
      </c>
      <c r="D15" s="12">
        <v>8</v>
      </c>
      <c r="E15" s="18" t="s">
        <v>143</v>
      </c>
      <c r="F15" s="38">
        <v>25</v>
      </c>
      <c r="G15" s="47">
        <f t="shared" si="1"/>
        <v>0.26041666666666669</v>
      </c>
    </row>
    <row r="16" spans="1:7" s="7" customFormat="1" ht="15" customHeight="1" x14ac:dyDescent="0.2">
      <c r="A16" s="12">
        <v>11</v>
      </c>
      <c r="B16" s="26" t="s">
        <v>71</v>
      </c>
      <c r="C16" s="24" t="s">
        <v>15</v>
      </c>
      <c r="D16" s="25">
        <v>8</v>
      </c>
      <c r="E16" s="18" t="s">
        <v>143</v>
      </c>
      <c r="F16" s="38">
        <v>23</v>
      </c>
      <c r="G16" s="47">
        <f t="shared" si="1"/>
        <v>0.23958333333333334</v>
      </c>
    </row>
    <row r="17" spans="1:7" s="7" customFormat="1" ht="15" customHeight="1" x14ac:dyDescent="0.2">
      <c r="A17" s="12">
        <v>12</v>
      </c>
      <c r="B17" s="26" t="s">
        <v>65</v>
      </c>
      <c r="C17" s="23" t="s">
        <v>26</v>
      </c>
      <c r="D17" s="12">
        <v>8</v>
      </c>
      <c r="E17" s="18" t="s">
        <v>143</v>
      </c>
      <c r="F17" s="38">
        <v>20</v>
      </c>
      <c r="G17" s="47">
        <f t="shared" si="1"/>
        <v>0.20833333333333334</v>
      </c>
    </row>
    <row r="18" spans="1:7" s="7" customFormat="1" ht="15" customHeight="1" thickBot="1" x14ac:dyDescent="0.25">
      <c r="A18" s="14">
        <v>13</v>
      </c>
      <c r="B18" s="15" t="s">
        <v>67</v>
      </c>
      <c r="C18" s="28" t="s">
        <v>14</v>
      </c>
      <c r="D18" s="14">
        <v>8</v>
      </c>
      <c r="E18" s="30" t="s">
        <v>143</v>
      </c>
      <c r="F18" s="39">
        <v>17</v>
      </c>
      <c r="G18" s="48">
        <f t="shared" si="1"/>
        <v>0.17708333333333334</v>
      </c>
    </row>
    <row r="19" spans="1:7" s="7" customFormat="1" ht="15" customHeight="1" x14ac:dyDescent="0.2">
      <c r="A19" s="79">
        <v>14</v>
      </c>
      <c r="B19" s="84" t="s">
        <v>104</v>
      </c>
      <c r="C19" s="80" t="s">
        <v>26</v>
      </c>
      <c r="D19" s="79">
        <v>9</v>
      </c>
      <c r="E19" s="84" t="s">
        <v>141</v>
      </c>
      <c r="F19" s="85">
        <v>78</v>
      </c>
      <c r="G19" s="86">
        <f t="shared" si="1"/>
        <v>0.8125</v>
      </c>
    </row>
    <row r="20" spans="1:7" s="7" customFormat="1" ht="15" customHeight="1" x14ac:dyDescent="0.2">
      <c r="A20" s="74">
        <v>15</v>
      </c>
      <c r="B20" s="84" t="s">
        <v>112</v>
      </c>
      <c r="C20" s="78" t="s">
        <v>28</v>
      </c>
      <c r="D20" s="74">
        <v>9</v>
      </c>
      <c r="E20" s="87" t="s">
        <v>141</v>
      </c>
      <c r="F20" s="88">
        <v>76</v>
      </c>
      <c r="G20" s="89">
        <f t="shared" si="1"/>
        <v>0.79166666666666663</v>
      </c>
    </row>
    <row r="21" spans="1:7" s="7" customFormat="1" ht="15" customHeight="1" x14ac:dyDescent="0.2">
      <c r="A21" s="74">
        <v>16</v>
      </c>
      <c r="B21" s="84" t="s">
        <v>79</v>
      </c>
      <c r="C21" s="78" t="s">
        <v>28</v>
      </c>
      <c r="D21" s="74">
        <v>9</v>
      </c>
      <c r="E21" s="87" t="s">
        <v>141</v>
      </c>
      <c r="F21" s="88">
        <v>73</v>
      </c>
      <c r="G21" s="89">
        <f t="shared" ref="G21:G35" si="2">F21/96</f>
        <v>0.76041666666666663</v>
      </c>
    </row>
    <row r="22" spans="1:7" s="7" customFormat="1" ht="15" customHeight="1" x14ac:dyDescent="0.2">
      <c r="A22" s="54">
        <v>17</v>
      </c>
      <c r="B22" s="60" t="s">
        <v>103</v>
      </c>
      <c r="C22" s="56" t="s">
        <v>28</v>
      </c>
      <c r="D22" s="54">
        <v>9</v>
      </c>
      <c r="E22" s="57" t="s">
        <v>142</v>
      </c>
      <c r="F22" s="61">
        <v>62</v>
      </c>
      <c r="G22" s="59">
        <f t="shared" si="2"/>
        <v>0.64583333333333337</v>
      </c>
    </row>
    <row r="23" spans="1:7" s="7" customFormat="1" ht="15" customHeight="1" x14ac:dyDescent="0.2">
      <c r="A23" s="54">
        <v>18</v>
      </c>
      <c r="B23" s="60" t="s">
        <v>109</v>
      </c>
      <c r="C23" s="56" t="s">
        <v>26</v>
      </c>
      <c r="D23" s="54">
        <v>9</v>
      </c>
      <c r="E23" s="57" t="s">
        <v>142</v>
      </c>
      <c r="F23" s="61">
        <v>59</v>
      </c>
      <c r="G23" s="59">
        <f t="shared" si="2"/>
        <v>0.61458333333333337</v>
      </c>
    </row>
    <row r="24" spans="1:7" s="7" customFormat="1" ht="15" customHeight="1" x14ac:dyDescent="0.2">
      <c r="A24" s="54">
        <v>19</v>
      </c>
      <c r="B24" s="60" t="s">
        <v>78</v>
      </c>
      <c r="C24" s="56" t="s">
        <v>28</v>
      </c>
      <c r="D24" s="54">
        <v>9</v>
      </c>
      <c r="E24" s="57" t="s">
        <v>142</v>
      </c>
      <c r="F24" s="61">
        <v>53</v>
      </c>
      <c r="G24" s="59">
        <f t="shared" si="2"/>
        <v>0.55208333333333337</v>
      </c>
    </row>
    <row r="25" spans="1:7" s="7" customFormat="1" ht="21" customHeight="1" x14ac:dyDescent="0.2">
      <c r="A25" s="54">
        <v>20</v>
      </c>
      <c r="B25" s="60" t="s">
        <v>106</v>
      </c>
      <c r="C25" s="56" t="s">
        <v>15</v>
      </c>
      <c r="D25" s="54">
        <v>9</v>
      </c>
      <c r="E25" s="57" t="s">
        <v>142</v>
      </c>
      <c r="F25" s="61">
        <v>53</v>
      </c>
      <c r="G25" s="59">
        <f t="shared" si="2"/>
        <v>0.55208333333333337</v>
      </c>
    </row>
    <row r="26" spans="1:7" s="7" customFormat="1" ht="15" customHeight="1" x14ac:dyDescent="0.2">
      <c r="A26" s="54">
        <v>21</v>
      </c>
      <c r="B26" s="60" t="s">
        <v>108</v>
      </c>
      <c r="C26" s="56" t="s">
        <v>26</v>
      </c>
      <c r="D26" s="54">
        <v>9</v>
      </c>
      <c r="E26" s="57" t="s">
        <v>142</v>
      </c>
      <c r="F26" s="61">
        <v>51</v>
      </c>
      <c r="G26" s="59">
        <f t="shared" si="2"/>
        <v>0.53125</v>
      </c>
    </row>
    <row r="27" spans="1:7" s="7" customFormat="1" ht="15" customHeight="1" x14ac:dyDescent="0.2">
      <c r="A27" s="54">
        <v>22</v>
      </c>
      <c r="B27" s="60" t="s">
        <v>75</v>
      </c>
      <c r="C27" s="56" t="s">
        <v>28</v>
      </c>
      <c r="D27" s="54">
        <v>9</v>
      </c>
      <c r="E27" s="57" t="s">
        <v>142</v>
      </c>
      <c r="F27" s="61">
        <v>50</v>
      </c>
      <c r="G27" s="59">
        <f t="shared" si="2"/>
        <v>0.52083333333333337</v>
      </c>
    </row>
    <row r="28" spans="1:7" s="7" customFormat="1" ht="15" customHeight="1" x14ac:dyDescent="0.2">
      <c r="A28" s="54">
        <v>23</v>
      </c>
      <c r="B28" s="60" t="s">
        <v>113</v>
      </c>
      <c r="C28" s="56" t="s">
        <v>15</v>
      </c>
      <c r="D28" s="54">
        <v>9</v>
      </c>
      <c r="E28" s="57" t="s">
        <v>142</v>
      </c>
      <c r="F28" s="61">
        <v>50</v>
      </c>
      <c r="G28" s="59">
        <f t="shared" si="2"/>
        <v>0.52083333333333337</v>
      </c>
    </row>
    <row r="29" spans="1:7" s="7" customFormat="1" ht="15" customHeight="1" x14ac:dyDescent="0.2">
      <c r="A29" s="54">
        <v>24</v>
      </c>
      <c r="B29" s="60" t="s">
        <v>110</v>
      </c>
      <c r="C29" s="56" t="s">
        <v>26</v>
      </c>
      <c r="D29" s="54">
        <v>9</v>
      </c>
      <c r="E29" s="62" t="s">
        <v>142</v>
      </c>
      <c r="F29" s="61">
        <v>50</v>
      </c>
      <c r="G29" s="59">
        <f>F29/96</f>
        <v>0.52083333333333337</v>
      </c>
    </row>
    <row r="30" spans="1:7" s="7" customFormat="1" ht="15" customHeight="1" x14ac:dyDescent="0.2">
      <c r="A30" s="54">
        <v>25</v>
      </c>
      <c r="B30" s="60" t="s">
        <v>105</v>
      </c>
      <c r="C30" s="56" t="s">
        <v>14</v>
      </c>
      <c r="D30" s="54">
        <v>9</v>
      </c>
      <c r="E30" s="57" t="s">
        <v>142</v>
      </c>
      <c r="F30" s="61">
        <v>49</v>
      </c>
      <c r="G30" s="59">
        <f t="shared" si="2"/>
        <v>0.51041666666666663</v>
      </c>
    </row>
    <row r="31" spans="1:7" s="7" customFormat="1" ht="15" customHeight="1" x14ac:dyDescent="0.2">
      <c r="A31" s="12">
        <v>26</v>
      </c>
      <c r="B31" s="16" t="s">
        <v>107</v>
      </c>
      <c r="C31" s="23" t="s">
        <v>28</v>
      </c>
      <c r="D31" s="12">
        <v>9</v>
      </c>
      <c r="E31" s="20" t="s">
        <v>143</v>
      </c>
      <c r="F31" s="41">
        <v>45</v>
      </c>
      <c r="G31" s="47">
        <f>F31/96</f>
        <v>0.46875</v>
      </c>
    </row>
    <row r="32" spans="1:7" s="7" customFormat="1" ht="15" customHeight="1" x14ac:dyDescent="0.2">
      <c r="A32" s="12">
        <v>27</v>
      </c>
      <c r="B32" s="16" t="s">
        <v>76</v>
      </c>
      <c r="C32" s="23" t="s">
        <v>28</v>
      </c>
      <c r="D32" s="12">
        <v>9</v>
      </c>
      <c r="E32" s="20" t="s">
        <v>143</v>
      </c>
      <c r="F32" s="41">
        <v>44</v>
      </c>
      <c r="G32" s="47">
        <f t="shared" si="2"/>
        <v>0.45833333333333331</v>
      </c>
    </row>
    <row r="33" spans="1:7" s="7" customFormat="1" ht="15" customHeight="1" x14ac:dyDescent="0.2">
      <c r="A33" s="12">
        <v>28</v>
      </c>
      <c r="B33" s="16" t="s">
        <v>74</v>
      </c>
      <c r="C33" s="23" t="s">
        <v>14</v>
      </c>
      <c r="D33" s="12">
        <v>9</v>
      </c>
      <c r="E33" s="20" t="s">
        <v>143</v>
      </c>
      <c r="F33" s="41">
        <v>43</v>
      </c>
      <c r="G33" s="47">
        <f t="shared" si="2"/>
        <v>0.44791666666666669</v>
      </c>
    </row>
    <row r="34" spans="1:7" s="7" customFormat="1" ht="15" customHeight="1" x14ac:dyDescent="0.2">
      <c r="A34" s="12">
        <v>29</v>
      </c>
      <c r="B34" s="16" t="s">
        <v>80</v>
      </c>
      <c r="C34" s="23" t="s">
        <v>14</v>
      </c>
      <c r="D34" s="12">
        <v>9</v>
      </c>
      <c r="E34" s="20" t="s">
        <v>143</v>
      </c>
      <c r="F34" s="41">
        <v>39</v>
      </c>
      <c r="G34" s="47">
        <f t="shared" si="2"/>
        <v>0.40625</v>
      </c>
    </row>
    <row r="35" spans="1:7" s="7" customFormat="1" ht="15" customHeight="1" x14ac:dyDescent="0.2">
      <c r="A35" s="12">
        <v>30</v>
      </c>
      <c r="B35" s="16" t="s">
        <v>111</v>
      </c>
      <c r="C35" s="23" t="s">
        <v>26</v>
      </c>
      <c r="D35" s="12">
        <v>9</v>
      </c>
      <c r="E35" s="20" t="s">
        <v>143</v>
      </c>
      <c r="F35" s="41">
        <v>37</v>
      </c>
      <c r="G35" s="47">
        <f t="shared" si="2"/>
        <v>0.38541666666666669</v>
      </c>
    </row>
    <row r="36" spans="1:7" s="7" customFormat="1" ht="15" customHeight="1" x14ac:dyDescent="0.2">
      <c r="A36" s="12">
        <v>31</v>
      </c>
      <c r="B36" s="16" t="s">
        <v>77</v>
      </c>
      <c r="C36" s="23" t="s">
        <v>28</v>
      </c>
      <c r="D36" s="12">
        <v>9</v>
      </c>
      <c r="E36" s="20" t="s">
        <v>144</v>
      </c>
      <c r="F36" s="41"/>
      <c r="G36" s="47">
        <v>0</v>
      </c>
    </row>
    <row r="37" spans="1:7" s="7" customFormat="1" ht="15" customHeight="1" x14ac:dyDescent="0.2">
      <c r="A37" s="12">
        <v>32</v>
      </c>
      <c r="B37" s="16" t="s">
        <v>114</v>
      </c>
      <c r="C37" s="23" t="s">
        <v>28</v>
      </c>
      <c r="D37" s="12">
        <v>9</v>
      </c>
      <c r="E37" s="20" t="s">
        <v>144</v>
      </c>
      <c r="F37" s="41"/>
      <c r="G37" s="47">
        <v>0</v>
      </c>
    </row>
    <row r="38" spans="1:7" s="7" customFormat="1" ht="15" customHeight="1" thickBot="1" x14ac:dyDescent="0.25">
      <c r="A38" s="14">
        <v>33</v>
      </c>
      <c r="B38" s="29" t="s">
        <v>115</v>
      </c>
      <c r="C38" s="28" t="s">
        <v>28</v>
      </c>
      <c r="D38" s="14">
        <v>9</v>
      </c>
      <c r="E38" s="29" t="s">
        <v>144</v>
      </c>
      <c r="F38" s="42"/>
      <c r="G38" s="48">
        <v>0</v>
      </c>
    </row>
    <row r="39" spans="1:7" s="7" customFormat="1" ht="15" customHeight="1" x14ac:dyDescent="0.2">
      <c r="A39" s="63">
        <v>34</v>
      </c>
      <c r="B39" s="64" t="s">
        <v>83</v>
      </c>
      <c r="C39" s="65" t="s">
        <v>28</v>
      </c>
      <c r="D39" s="63">
        <v>10</v>
      </c>
      <c r="E39" s="60" t="s">
        <v>142</v>
      </c>
      <c r="F39" s="66">
        <v>81</v>
      </c>
      <c r="G39" s="67">
        <v>0.68</v>
      </c>
    </row>
    <row r="40" spans="1:7" s="7" customFormat="1" ht="15" customHeight="1" x14ac:dyDescent="0.2">
      <c r="A40" s="54">
        <v>35</v>
      </c>
      <c r="B40" s="64" t="s">
        <v>127</v>
      </c>
      <c r="C40" s="56" t="s">
        <v>14</v>
      </c>
      <c r="D40" s="54">
        <v>10</v>
      </c>
      <c r="E40" s="57" t="s">
        <v>142</v>
      </c>
      <c r="F40" s="58">
        <v>65</v>
      </c>
      <c r="G40" s="59">
        <v>0.54</v>
      </c>
    </row>
    <row r="41" spans="1:7" s="7" customFormat="1" ht="15" customHeight="1" x14ac:dyDescent="0.2">
      <c r="A41" s="12">
        <v>36</v>
      </c>
      <c r="B41" s="26" t="s">
        <v>116</v>
      </c>
      <c r="C41" s="23" t="s">
        <v>28</v>
      </c>
      <c r="D41" s="12">
        <v>10</v>
      </c>
      <c r="E41" s="20" t="s">
        <v>143</v>
      </c>
      <c r="F41" s="38">
        <v>54</v>
      </c>
      <c r="G41" s="47">
        <v>0.45</v>
      </c>
    </row>
    <row r="42" spans="1:7" s="7" customFormat="1" ht="15" customHeight="1" x14ac:dyDescent="0.2">
      <c r="A42" s="12">
        <v>37</v>
      </c>
      <c r="B42" s="26" t="s">
        <v>81</v>
      </c>
      <c r="C42" s="23" t="s">
        <v>28</v>
      </c>
      <c r="D42" s="12">
        <v>10</v>
      </c>
      <c r="E42" s="20" t="s">
        <v>143</v>
      </c>
      <c r="F42" s="38">
        <v>53</v>
      </c>
      <c r="G42" s="47">
        <v>0.44</v>
      </c>
    </row>
    <row r="43" spans="1:7" s="7" customFormat="1" ht="15" customHeight="1" x14ac:dyDescent="0.2">
      <c r="A43" s="12">
        <v>38</v>
      </c>
      <c r="B43" s="26" t="s">
        <v>118</v>
      </c>
      <c r="C43" s="23" t="s">
        <v>26</v>
      </c>
      <c r="D43" s="12">
        <v>10</v>
      </c>
      <c r="E43" s="20" t="s">
        <v>143</v>
      </c>
      <c r="F43" s="38">
        <v>53</v>
      </c>
      <c r="G43" s="47">
        <v>0.44</v>
      </c>
    </row>
    <row r="44" spans="1:7" s="7" customFormat="1" ht="15" customHeight="1" x14ac:dyDescent="0.2">
      <c r="A44" s="12">
        <v>39</v>
      </c>
      <c r="B44" s="26" t="s">
        <v>125</v>
      </c>
      <c r="C44" s="23" t="s">
        <v>15</v>
      </c>
      <c r="D44" s="12">
        <v>10</v>
      </c>
      <c r="E44" s="20" t="s">
        <v>143</v>
      </c>
      <c r="F44" s="38">
        <v>47</v>
      </c>
      <c r="G44" s="47">
        <v>0.39</v>
      </c>
    </row>
    <row r="45" spans="1:7" s="7" customFormat="1" ht="15" customHeight="1" x14ac:dyDescent="0.2">
      <c r="A45" s="12">
        <v>40</v>
      </c>
      <c r="B45" s="26" t="s">
        <v>82</v>
      </c>
      <c r="C45" s="23" t="s">
        <v>28</v>
      </c>
      <c r="D45" s="12">
        <v>10</v>
      </c>
      <c r="E45" s="20" t="s">
        <v>143</v>
      </c>
      <c r="F45" s="38">
        <v>46</v>
      </c>
      <c r="G45" s="47">
        <v>0.38</v>
      </c>
    </row>
    <row r="46" spans="1:7" s="7" customFormat="1" ht="15" customHeight="1" x14ac:dyDescent="0.2">
      <c r="A46" s="12">
        <v>41</v>
      </c>
      <c r="B46" s="26" t="s">
        <v>117</v>
      </c>
      <c r="C46" s="23" t="s">
        <v>28</v>
      </c>
      <c r="D46" s="12">
        <v>10</v>
      </c>
      <c r="E46" s="20" t="s">
        <v>143</v>
      </c>
      <c r="F46" s="38">
        <v>44</v>
      </c>
      <c r="G46" s="47">
        <v>0.37</v>
      </c>
    </row>
    <row r="47" spans="1:7" s="7" customFormat="1" ht="15" customHeight="1" x14ac:dyDescent="0.2">
      <c r="A47" s="12">
        <v>42</v>
      </c>
      <c r="B47" s="26" t="s">
        <v>85</v>
      </c>
      <c r="C47" s="23" t="s">
        <v>89</v>
      </c>
      <c r="D47" s="12">
        <v>10</v>
      </c>
      <c r="E47" s="20" t="s">
        <v>143</v>
      </c>
      <c r="F47" s="38">
        <v>43</v>
      </c>
      <c r="G47" s="47">
        <v>0.38</v>
      </c>
    </row>
    <row r="48" spans="1:7" s="7" customFormat="1" ht="15" customHeight="1" x14ac:dyDescent="0.2">
      <c r="A48" s="12">
        <v>43</v>
      </c>
      <c r="B48" s="26" t="s">
        <v>124</v>
      </c>
      <c r="C48" s="23" t="s">
        <v>28</v>
      </c>
      <c r="D48" s="12">
        <v>10</v>
      </c>
      <c r="E48" s="20" t="s">
        <v>143</v>
      </c>
      <c r="F48" s="38">
        <v>35</v>
      </c>
      <c r="G48" s="47">
        <v>0.28999999999999998</v>
      </c>
    </row>
    <row r="49" spans="1:7" s="7" customFormat="1" ht="15" customHeight="1" x14ac:dyDescent="0.2">
      <c r="A49" s="12">
        <v>44</v>
      </c>
      <c r="B49" s="26" t="s">
        <v>119</v>
      </c>
      <c r="C49" s="23" t="s">
        <v>26</v>
      </c>
      <c r="D49" s="12">
        <v>10</v>
      </c>
      <c r="E49" s="20" t="s">
        <v>143</v>
      </c>
      <c r="F49" s="38">
        <v>26</v>
      </c>
      <c r="G49" s="47">
        <v>0.22</v>
      </c>
    </row>
    <row r="50" spans="1:7" s="7" customFormat="1" ht="15" customHeight="1" x14ac:dyDescent="0.2">
      <c r="A50" s="12">
        <v>45</v>
      </c>
      <c r="B50" s="26" t="s">
        <v>84</v>
      </c>
      <c r="C50" s="23" t="s">
        <v>90</v>
      </c>
      <c r="D50" s="12">
        <v>10</v>
      </c>
      <c r="E50" s="20" t="s">
        <v>143</v>
      </c>
      <c r="F50" s="38">
        <v>24</v>
      </c>
      <c r="G50" s="47">
        <v>0.2</v>
      </c>
    </row>
    <row r="51" spans="1:7" s="7" customFormat="1" ht="15" customHeight="1" x14ac:dyDescent="0.2">
      <c r="A51" s="12">
        <v>46</v>
      </c>
      <c r="B51" s="26" t="s">
        <v>126</v>
      </c>
      <c r="C51" s="23" t="s">
        <v>92</v>
      </c>
      <c r="D51" s="12">
        <v>10</v>
      </c>
      <c r="E51" s="20" t="s">
        <v>143</v>
      </c>
      <c r="F51" s="38">
        <v>22</v>
      </c>
      <c r="G51" s="47">
        <v>0.18</v>
      </c>
    </row>
    <row r="52" spans="1:7" s="7" customFormat="1" ht="15" customHeight="1" x14ac:dyDescent="0.2">
      <c r="A52" s="12">
        <v>47</v>
      </c>
      <c r="B52" s="26" t="s">
        <v>120</v>
      </c>
      <c r="C52" s="23" t="s">
        <v>92</v>
      </c>
      <c r="D52" s="12">
        <v>10</v>
      </c>
      <c r="E52" s="20" t="s">
        <v>144</v>
      </c>
      <c r="F52" s="38"/>
      <c r="G52" s="47">
        <v>0</v>
      </c>
    </row>
    <row r="53" spans="1:7" s="7" customFormat="1" ht="15" customHeight="1" x14ac:dyDescent="0.2">
      <c r="A53" s="12">
        <v>48</v>
      </c>
      <c r="B53" s="26" t="s">
        <v>121</v>
      </c>
      <c r="C53" s="23" t="s">
        <v>60</v>
      </c>
      <c r="D53" s="12">
        <v>10</v>
      </c>
      <c r="E53" s="20" t="s">
        <v>144</v>
      </c>
      <c r="F53" s="38"/>
      <c r="G53" s="47">
        <v>0</v>
      </c>
    </row>
    <row r="54" spans="1:7" s="7" customFormat="1" ht="15" customHeight="1" x14ac:dyDescent="0.2">
      <c r="A54" s="12">
        <v>49</v>
      </c>
      <c r="B54" s="26" t="s">
        <v>122</v>
      </c>
      <c r="C54" s="23" t="s">
        <v>91</v>
      </c>
      <c r="D54" s="12">
        <v>10</v>
      </c>
      <c r="E54" s="20" t="s">
        <v>144</v>
      </c>
      <c r="F54" s="38"/>
      <c r="G54" s="47">
        <v>0</v>
      </c>
    </row>
    <row r="55" spans="1:7" s="7" customFormat="1" ht="15" customHeight="1" thickBot="1" x14ac:dyDescent="0.25">
      <c r="A55" s="14">
        <v>50</v>
      </c>
      <c r="B55" s="15" t="s">
        <v>123</v>
      </c>
      <c r="C55" s="28" t="s">
        <v>14</v>
      </c>
      <c r="D55" s="14">
        <v>10</v>
      </c>
      <c r="E55" s="30" t="s">
        <v>144</v>
      </c>
      <c r="F55" s="39"/>
      <c r="G55" s="48">
        <v>0</v>
      </c>
    </row>
    <row r="56" spans="1:7" ht="15" customHeight="1" x14ac:dyDescent="0.25">
      <c r="A56" s="79">
        <v>51</v>
      </c>
      <c r="B56" s="75" t="s">
        <v>132</v>
      </c>
      <c r="C56" s="80" t="s">
        <v>14</v>
      </c>
      <c r="D56" s="79">
        <v>11</v>
      </c>
      <c r="E56" s="81" t="s">
        <v>141</v>
      </c>
      <c r="F56" s="82">
        <v>97</v>
      </c>
      <c r="G56" s="83">
        <f t="shared" ref="G56:G63" si="3">F56/120</f>
        <v>0.80833333333333335</v>
      </c>
    </row>
    <row r="57" spans="1:7" ht="15" customHeight="1" x14ac:dyDescent="0.25">
      <c r="A57" s="74">
        <v>52</v>
      </c>
      <c r="B57" s="75" t="s">
        <v>129</v>
      </c>
      <c r="C57" s="78" t="s">
        <v>26</v>
      </c>
      <c r="D57" s="74">
        <v>11</v>
      </c>
      <c r="E57" s="81" t="s">
        <v>141</v>
      </c>
      <c r="F57" s="76">
        <v>92</v>
      </c>
      <c r="G57" s="77">
        <f t="shared" si="3"/>
        <v>0.76666666666666672</v>
      </c>
    </row>
    <row r="58" spans="1:7" ht="15" customHeight="1" x14ac:dyDescent="0.25">
      <c r="A58" s="74">
        <v>53</v>
      </c>
      <c r="B58" s="75" t="s">
        <v>136</v>
      </c>
      <c r="C58" s="78" t="s">
        <v>14</v>
      </c>
      <c r="D58" s="74">
        <v>11</v>
      </c>
      <c r="E58" s="81" t="s">
        <v>141</v>
      </c>
      <c r="F58" s="76">
        <v>85</v>
      </c>
      <c r="G58" s="77">
        <f t="shared" si="3"/>
        <v>0.70833333333333337</v>
      </c>
    </row>
    <row r="59" spans="1:7" ht="15" customHeight="1" x14ac:dyDescent="0.25">
      <c r="A59" s="54">
        <v>54</v>
      </c>
      <c r="B59" s="68" t="s">
        <v>131</v>
      </c>
      <c r="C59" s="69" t="s">
        <v>14</v>
      </c>
      <c r="D59" s="70">
        <v>11</v>
      </c>
      <c r="E59" s="71" t="s">
        <v>142</v>
      </c>
      <c r="F59" s="72">
        <v>76</v>
      </c>
      <c r="G59" s="73">
        <f t="shared" si="3"/>
        <v>0.6333333333333333</v>
      </c>
    </row>
    <row r="60" spans="1:7" ht="15" customHeight="1" x14ac:dyDescent="0.25">
      <c r="A60" s="54">
        <v>55</v>
      </c>
      <c r="B60" s="68" t="s">
        <v>137</v>
      </c>
      <c r="C60" s="56" t="s">
        <v>28</v>
      </c>
      <c r="D60" s="54">
        <v>11</v>
      </c>
      <c r="E60" s="71" t="s">
        <v>142</v>
      </c>
      <c r="F60" s="72">
        <v>67</v>
      </c>
      <c r="G60" s="73">
        <f t="shared" si="3"/>
        <v>0.55833333333333335</v>
      </c>
    </row>
    <row r="61" spans="1:7" ht="15" customHeight="1" x14ac:dyDescent="0.25">
      <c r="A61" s="54">
        <v>56</v>
      </c>
      <c r="B61" s="68" t="s">
        <v>133</v>
      </c>
      <c r="C61" s="56" t="s">
        <v>28</v>
      </c>
      <c r="D61" s="54">
        <v>11</v>
      </c>
      <c r="E61" s="71" t="s">
        <v>142</v>
      </c>
      <c r="F61" s="72">
        <v>64</v>
      </c>
      <c r="G61" s="73">
        <f t="shared" si="3"/>
        <v>0.53333333333333333</v>
      </c>
    </row>
    <row r="62" spans="1:7" ht="15" customHeight="1" x14ac:dyDescent="0.25">
      <c r="A62" s="54">
        <v>57</v>
      </c>
      <c r="B62" s="68" t="s">
        <v>134</v>
      </c>
      <c r="C62" s="56" t="s">
        <v>28</v>
      </c>
      <c r="D62" s="54">
        <v>11</v>
      </c>
      <c r="E62" s="71" t="s">
        <v>142</v>
      </c>
      <c r="F62" s="72">
        <v>61</v>
      </c>
      <c r="G62" s="73">
        <f t="shared" si="3"/>
        <v>0.5083333333333333</v>
      </c>
    </row>
    <row r="63" spans="1:7" ht="15" customHeight="1" x14ac:dyDescent="0.25">
      <c r="A63" s="12">
        <v>58</v>
      </c>
      <c r="B63" s="31" t="s">
        <v>130</v>
      </c>
      <c r="C63" s="23" t="s">
        <v>92</v>
      </c>
      <c r="D63" s="12">
        <v>11</v>
      </c>
      <c r="E63" s="21" t="s">
        <v>143</v>
      </c>
      <c r="F63" s="43">
        <v>54</v>
      </c>
      <c r="G63" s="50">
        <f t="shared" si="3"/>
        <v>0.45</v>
      </c>
    </row>
    <row r="64" spans="1:7" ht="15" customHeight="1" x14ac:dyDescent="0.25">
      <c r="A64" s="12">
        <v>59</v>
      </c>
      <c r="B64" s="31" t="s">
        <v>128</v>
      </c>
      <c r="C64" s="24" t="s">
        <v>59</v>
      </c>
      <c r="D64" s="25">
        <v>11</v>
      </c>
      <c r="E64" s="21" t="s">
        <v>144</v>
      </c>
      <c r="F64" s="43"/>
      <c r="G64" s="50">
        <v>0</v>
      </c>
    </row>
    <row r="65" spans="1:7" ht="15" customHeight="1" x14ac:dyDescent="0.25">
      <c r="A65" s="12">
        <v>60</v>
      </c>
      <c r="B65" s="31" t="s">
        <v>135</v>
      </c>
      <c r="C65" s="23" t="s">
        <v>26</v>
      </c>
      <c r="D65" s="12">
        <v>11</v>
      </c>
      <c r="E65" s="21" t="s">
        <v>144</v>
      </c>
      <c r="F65" s="43"/>
      <c r="G65" s="50">
        <v>0</v>
      </c>
    </row>
  </sheetData>
  <mergeCells count="3">
    <mergeCell ref="A1:G1"/>
    <mergeCell ref="A2:G2"/>
    <mergeCell ref="A3:G3"/>
  </mergeCells>
  <pageMargins left="0.51181102362204722" right="0.39370078740157483" top="0.15748031496062992" bottom="0.15748031496062992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"/>
  <sheetViews>
    <sheetView workbookViewId="0">
      <selection activeCell="B2" sqref="B2:Q11"/>
    </sheetView>
  </sheetViews>
  <sheetFormatPr defaultRowHeight="15" x14ac:dyDescent="0.25"/>
  <sheetData>
    <row r="1" spans="1:18" x14ac:dyDescent="0.25">
      <c r="A1" t="s">
        <v>140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</row>
    <row r="2" spans="1:18" s="1" customFormat="1" ht="15" customHeight="1" x14ac:dyDescent="0.25">
      <c r="A2" s="17">
        <v>55</v>
      </c>
      <c r="B2" s="31" t="s">
        <v>132</v>
      </c>
      <c r="C2" s="27" t="s">
        <v>22</v>
      </c>
      <c r="D2" s="27" t="s">
        <v>23</v>
      </c>
      <c r="E2" s="27" t="s">
        <v>24</v>
      </c>
      <c r="F2" s="17" t="s">
        <v>87</v>
      </c>
      <c r="G2" s="17" t="s">
        <v>96</v>
      </c>
      <c r="H2" s="17" t="s">
        <v>12</v>
      </c>
      <c r="I2" s="17" t="s">
        <v>13</v>
      </c>
      <c r="J2" s="27" t="s">
        <v>14</v>
      </c>
      <c r="K2" s="17">
        <v>11</v>
      </c>
      <c r="L2" s="32"/>
      <c r="M2" s="33">
        <v>97</v>
      </c>
      <c r="N2" s="35">
        <f t="shared" ref="N2:N9" si="0">M2/120</f>
        <v>0.80833333333333335</v>
      </c>
      <c r="O2" s="27" t="s">
        <v>35</v>
      </c>
      <c r="P2" s="27" t="s">
        <v>25</v>
      </c>
      <c r="Q2" s="27" t="s">
        <v>36</v>
      </c>
    </row>
    <row r="3" spans="1:18" s="1" customFormat="1" ht="15" customHeight="1" x14ac:dyDescent="0.25">
      <c r="A3" s="12">
        <v>52</v>
      </c>
      <c r="B3" s="31" t="s">
        <v>129</v>
      </c>
      <c r="C3" s="23" t="s">
        <v>100</v>
      </c>
      <c r="D3" s="23" t="s">
        <v>101</v>
      </c>
      <c r="E3" s="23" t="s">
        <v>93</v>
      </c>
      <c r="F3" s="12" t="s">
        <v>88</v>
      </c>
      <c r="G3" s="12" t="s">
        <v>102</v>
      </c>
      <c r="H3" s="12" t="s">
        <v>12</v>
      </c>
      <c r="I3" s="12" t="s">
        <v>13</v>
      </c>
      <c r="J3" s="23" t="s">
        <v>26</v>
      </c>
      <c r="K3" s="12">
        <v>11</v>
      </c>
      <c r="L3" s="21"/>
      <c r="M3" s="22">
        <v>92</v>
      </c>
      <c r="N3" s="36">
        <f t="shared" si="0"/>
        <v>0.76666666666666672</v>
      </c>
      <c r="O3" s="23" t="s">
        <v>41</v>
      </c>
      <c r="P3" s="23" t="s">
        <v>20</v>
      </c>
      <c r="Q3" s="23" t="s">
        <v>40</v>
      </c>
    </row>
    <row r="4" spans="1:18" s="1" customFormat="1" ht="15" customHeight="1" x14ac:dyDescent="0.25">
      <c r="A4" s="12">
        <v>59</v>
      </c>
      <c r="B4" s="31" t="s">
        <v>136</v>
      </c>
      <c r="C4" s="23" t="s">
        <v>30</v>
      </c>
      <c r="D4" s="23" t="s">
        <v>29</v>
      </c>
      <c r="E4" s="23" t="s">
        <v>31</v>
      </c>
      <c r="F4" s="12" t="s">
        <v>87</v>
      </c>
      <c r="G4" s="12" t="s">
        <v>97</v>
      </c>
      <c r="H4" s="12" t="s">
        <v>12</v>
      </c>
      <c r="I4" s="12" t="s">
        <v>13</v>
      </c>
      <c r="J4" s="23" t="s">
        <v>14</v>
      </c>
      <c r="K4" s="12">
        <v>11</v>
      </c>
      <c r="L4" s="21"/>
      <c r="M4" s="22">
        <v>85</v>
      </c>
      <c r="N4" s="36">
        <f t="shared" si="0"/>
        <v>0.70833333333333337</v>
      </c>
      <c r="O4" s="23" t="s">
        <v>35</v>
      </c>
      <c r="P4" s="23" t="s">
        <v>25</v>
      </c>
      <c r="Q4" s="23" t="s">
        <v>36</v>
      </c>
    </row>
    <row r="5" spans="1:18" s="1" customFormat="1" ht="15" customHeight="1" x14ac:dyDescent="0.25">
      <c r="A5" s="12">
        <v>54</v>
      </c>
      <c r="B5" s="31" t="s">
        <v>131</v>
      </c>
      <c r="C5" s="24" t="s">
        <v>16</v>
      </c>
      <c r="D5" s="24" t="s">
        <v>17</v>
      </c>
      <c r="E5" s="24" t="s">
        <v>18</v>
      </c>
      <c r="F5" s="12" t="s">
        <v>87</v>
      </c>
      <c r="G5" s="34">
        <v>38476</v>
      </c>
      <c r="H5" s="12" t="s">
        <v>12</v>
      </c>
      <c r="I5" s="12" t="s">
        <v>13</v>
      </c>
      <c r="J5" s="24" t="s">
        <v>14</v>
      </c>
      <c r="K5" s="25">
        <v>11</v>
      </c>
      <c r="L5" s="21"/>
      <c r="M5" s="22">
        <v>76</v>
      </c>
      <c r="N5" s="36">
        <f t="shared" si="0"/>
        <v>0.6333333333333333</v>
      </c>
      <c r="O5" s="24" t="s">
        <v>19</v>
      </c>
      <c r="P5" s="22" t="s">
        <v>20</v>
      </c>
      <c r="Q5" s="22" t="s">
        <v>21</v>
      </c>
    </row>
    <row r="6" spans="1:18" s="1" customFormat="1" ht="15" customHeight="1" x14ac:dyDescent="0.25">
      <c r="A6" s="12">
        <v>60</v>
      </c>
      <c r="B6" s="31" t="s">
        <v>137</v>
      </c>
      <c r="C6" s="23" t="s">
        <v>32</v>
      </c>
      <c r="D6" s="23" t="s">
        <v>33</v>
      </c>
      <c r="E6" s="23" t="s">
        <v>34</v>
      </c>
      <c r="F6" s="12" t="s">
        <v>88</v>
      </c>
      <c r="G6" s="12" t="s">
        <v>56</v>
      </c>
      <c r="H6" s="12" t="s">
        <v>12</v>
      </c>
      <c r="I6" s="12" t="s">
        <v>13</v>
      </c>
      <c r="J6" s="23" t="s">
        <v>28</v>
      </c>
      <c r="K6" s="12">
        <v>11</v>
      </c>
      <c r="L6" s="21"/>
      <c r="M6" s="22">
        <v>67</v>
      </c>
      <c r="N6" s="36">
        <f t="shared" si="0"/>
        <v>0.55833333333333335</v>
      </c>
      <c r="O6" s="23" t="s">
        <v>53</v>
      </c>
      <c r="P6" s="23" t="s">
        <v>54</v>
      </c>
      <c r="Q6" s="23" t="s">
        <v>55</v>
      </c>
    </row>
    <row r="7" spans="1:18" s="1" customFormat="1" ht="15" customHeight="1" x14ac:dyDescent="0.25">
      <c r="A7" s="12">
        <v>56</v>
      </c>
      <c r="B7" s="31" t="s">
        <v>133</v>
      </c>
      <c r="C7" s="23" t="s">
        <v>49</v>
      </c>
      <c r="D7" s="23" t="s">
        <v>50</v>
      </c>
      <c r="E7" s="23" t="s">
        <v>51</v>
      </c>
      <c r="F7" s="12" t="s">
        <v>87</v>
      </c>
      <c r="G7" s="12" t="s">
        <v>52</v>
      </c>
      <c r="H7" s="12" t="s">
        <v>12</v>
      </c>
      <c r="I7" s="12" t="s">
        <v>13</v>
      </c>
      <c r="J7" s="23" t="s">
        <v>28</v>
      </c>
      <c r="K7" s="12">
        <v>11</v>
      </c>
      <c r="L7" s="21"/>
      <c r="M7" s="22">
        <v>64</v>
      </c>
      <c r="N7" s="36">
        <f t="shared" si="0"/>
        <v>0.53333333333333333</v>
      </c>
      <c r="O7" s="23" t="s">
        <v>53</v>
      </c>
      <c r="P7" s="23" t="s">
        <v>54</v>
      </c>
      <c r="Q7" s="23" t="s">
        <v>55</v>
      </c>
    </row>
    <row r="8" spans="1:18" s="1" customFormat="1" ht="15" customHeight="1" x14ac:dyDescent="0.25">
      <c r="A8" s="12">
        <v>57</v>
      </c>
      <c r="B8" s="31" t="s">
        <v>134</v>
      </c>
      <c r="C8" s="23" t="s">
        <v>57</v>
      </c>
      <c r="D8" s="23" t="s">
        <v>29</v>
      </c>
      <c r="E8" s="23" t="s">
        <v>38</v>
      </c>
      <c r="F8" s="12" t="s">
        <v>87</v>
      </c>
      <c r="G8" s="12" t="s">
        <v>58</v>
      </c>
      <c r="H8" s="12" t="s">
        <v>12</v>
      </c>
      <c r="I8" s="12" t="s">
        <v>13</v>
      </c>
      <c r="J8" s="23" t="s">
        <v>28</v>
      </c>
      <c r="K8" s="12">
        <v>11</v>
      </c>
      <c r="L8" s="21"/>
      <c r="M8" s="22">
        <v>61</v>
      </c>
      <c r="N8" s="36">
        <f t="shared" si="0"/>
        <v>0.5083333333333333</v>
      </c>
      <c r="O8" s="23" t="s">
        <v>53</v>
      </c>
      <c r="P8" s="23" t="s">
        <v>54</v>
      </c>
      <c r="Q8" s="23" t="s">
        <v>55</v>
      </c>
    </row>
    <row r="9" spans="1:18" s="1" customFormat="1" ht="15" customHeight="1" x14ac:dyDescent="0.25">
      <c r="A9" s="12">
        <v>53</v>
      </c>
      <c r="B9" s="31" t="s">
        <v>130</v>
      </c>
      <c r="C9" s="23" t="s">
        <v>98</v>
      </c>
      <c r="D9" s="23" t="s">
        <v>43</v>
      </c>
      <c r="E9" s="23" t="s">
        <v>27</v>
      </c>
      <c r="F9" s="12" t="s">
        <v>87</v>
      </c>
      <c r="G9" s="12" t="s">
        <v>99</v>
      </c>
      <c r="H9" s="12" t="s">
        <v>12</v>
      </c>
      <c r="I9" s="12" t="s">
        <v>13</v>
      </c>
      <c r="J9" s="23" t="s">
        <v>92</v>
      </c>
      <c r="K9" s="12">
        <v>11</v>
      </c>
      <c r="L9" s="21"/>
      <c r="M9" s="22">
        <v>54</v>
      </c>
      <c r="N9" s="36">
        <f t="shared" si="0"/>
        <v>0.45</v>
      </c>
      <c r="O9" s="23" t="s">
        <v>94</v>
      </c>
      <c r="P9" s="23" t="s">
        <v>95</v>
      </c>
      <c r="Q9" s="23" t="s">
        <v>37</v>
      </c>
    </row>
    <row r="10" spans="1:18" s="1" customFormat="1" ht="15" customHeight="1" x14ac:dyDescent="0.25">
      <c r="A10" s="12">
        <v>51</v>
      </c>
      <c r="B10" s="31" t="s">
        <v>128</v>
      </c>
      <c r="C10" s="24" t="s">
        <v>9</v>
      </c>
      <c r="D10" s="24" t="s">
        <v>10</v>
      </c>
      <c r="E10" s="24" t="s">
        <v>11</v>
      </c>
      <c r="F10" s="12" t="s">
        <v>87</v>
      </c>
      <c r="G10" s="10" t="s">
        <v>47</v>
      </c>
      <c r="H10" s="12" t="s">
        <v>12</v>
      </c>
      <c r="I10" s="12" t="s">
        <v>13</v>
      </c>
      <c r="J10" s="24" t="s">
        <v>59</v>
      </c>
      <c r="K10" s="25">
        <v>11</v>
      </c>
      <c r="L10" s="21" t="s">
        <v>138</v>
      </c>
      <c r="M10" s="22" t="s">
        <v>139</v>
      </c>
      <c r="N10" s="36">
        <v>0</v>
      </c>
      <c r="O10" s="24" t="s">
        <v>48</v>
      </c>
      <c r="P10" s="22" t="s">
        <v>42</v>
      </c>
      <c r="Q10" s="22" t="s">
        <v>39</v>
      </c>
    </row>
    <row r="11" spans="1:18" s="1" customFormat="1" ht="15" customHeight="1" x14ac:dyDescent="0.25">
      <c r="A11" s="12">
        <v>58</v>
      </c>
      <c r="B11" s="31" t="s">
        <v>135</v>
      </c>
      <c r="C11" s="23" t="s">
        <v>45</v>
      </c>
      <c r="D11" s="23" t="s">
        <v>44</v>
      </c>
      <c r="E11" s="23" t="s">
        <v>18</v>
      </c>
      <c r="F11" s="12" t="s">
        <v>87</v>
      </c>
      <c r="G11" s="11" t="s">
        <v>46</v>
      </c>
      <c r="H11" s="12" t="s">
        <v>12</v>
      </c>
      <c r="I11" s="12" t="s">
        <v>13</v>
      </c>
      <c r="J11" s="23" t="s">
        <v>26</v>
      </c>
      <c r="K11" s="12">
        <v>11</v>
      </c>
      <c r="L11" s="21"/>
      <c r="M11" s="22" t="s">
        <v>139</v>
      </c>
      <c r="N11" s="36">
        <v>0</v>
      </c>
      <c r="O11" s="23" t="s">
        <v>41</v>
      </c>
      <c r="P11" s="23" t="s">
        <v>20</v>
      </c>
      <c r="Q11" s="23" t="s">
        <v>40</v>
      </c>
    </row>
    <row r="12" spans="1:18" ht="15" customHeight="1" x14ac:dyDescent="0.25"/>
    <row r="13" spans="1:18" ht="15" customHeight="1" x14ac:dyDescent="0.25"/>
    <row r="14" spans="1:18" ht="15" customHeight="1" x14ac:dyDescent="0.25"/>
    <row r="15" spans="1:18" ht="15" customHeight="1" x14ac:dyDescent="0.25"/>
    <row r="16" spans="1:18" ht="15" customHeight="1" x14ac:dyDescent="0.25"/>
    <row r="17" ht="15" customHeight="1" x14ac:dyDescent="0.25"/>
    <row r="18" ht="15" customHeight="1" x14ac:dyDescent="0.25"/>
  </sheetData>
  <autoFilter ref="A1:R41">
    <sortState ref="A2:R41">
      <sortCondition descending="1" ref="N1:N4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Директор</cp:lastModifiedBy>
  <cp:lastPrinted>2022-12-12T14:31:34Z</cp:lastPrinted>
  <dcterms:created xsi:type="dcterms:W3CDTF">2020-12-17T22:14:22Z</dcterms:created>
  <dcterms:modified xsi:type="dcterms:W3CDTF">2022-12-15T03:51:23Z</dcterms:modified>
</cp:coreProperties>
</file>